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G:\COMPRAS\01 - PM BOFETE - NOVA GESTÃO\EXERCÍCIO 2023\LICITAÇÕES\8.666-93\PREGÃO ELETRÔNICO\PE 20 2023 - RP 15 2023 - GÊN. ALIMENTÍCIOS EMPACOTADOS (REEDIÇÃO PE 08 2023)\EMPACOTADOS\"/>
    </mc:Choice>
  </mc:AlternateContent>
  <xr:revisionPtr revIDLastSave="0" documentId="13_ncr:1_{8ED59A78-9882-43E6-ADB8-DC6658736F55}" xr6:coauthVersionLast="47" xr6:coauthVersionMax="47" xr10:uidLastSave="{00000000-0000-0000-0000-000000000000}"/>
  <bookViews>
    <workbookView xWindow="21480" yWindow="6555" windowWidth="21840" windowHeight="13140" xr2:uid="{00000000-000D-0000-FFFF-FFFF00000000}"/>
  </bookViews>
  <sheets>
    <sheet name="Planilh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2" l="1"/>
  <c r="G42" i="2"/>
  <c r="G41" i="2"/>
  <c r="G40" i="2"/>
  <c r="G39" i="2"/>
  <c r="G38" i="2"/>
  <c r="G37" i="2"/>
  <c r="G34" i="2"/>
  <c r="G33" i="2"/>
  <c r="G32" i="2"/>
  <c r="G31" i="2"/>
  <c r="G30" i="2"/>
  <c r="G29" i="2"/>
  <c r="G28" i="2"/>
  <c r="G27" i="2"/>
  <c r="G26" i="2"/>
  <c r="G25" i="2"/>
  <c r="G24" i="2"/>
  <c r="G21" i="2"/>
  <c r="G20" i="2"/>
  <c r="G19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7" i="2" s="1"/>
  <c r="G44" i="2" l="1"/>
  <c r="G35" i="2"/>
  <c r="G22" i="2"/>
  <c r="G46" i="2"/>
</calcChain>
</file>

<file path=xl/sharedStrings.xml><?xml version="1.0" encoding="utf-8"?>
<sst xmlns="http://schemas.openxmlformats.org/spreadsheetml/2006/main" count="90" uniqueCount="59">
  <si>
    <t>LOTE</t>
  </si>
  <si>
    <t>ITEM</t>
  </si>
  <si>
    <t>QUANTIDADE</t>
  </si>
  <si>
    <t>DESCRIÇÃO DO PRODUTO</t>
  </si>
  <si>
    <t>UNIDADE</t>
  </si>
  <si>
    <t>VALOR UNITÁRIO</t>
  </si>
  <si>
    <t>VALOR TOTAL DO ITEM</t>
  </si>
  <si>
    <t>kg</t>
  </si>
  <si>
    <t>pct</t>
  </si>
  <si>
    <t>lata</t>
  </si>
  <si>
    <t>FARELO DE AVEIA</t>
  </si>
  <si>
    <t>cx</t>
  </si>
  <si>
    <t>VALOR TOTAL DO LOTE</t>
  </si>
  <si>
    <t>LOTE 2 - PÃES</t>
  </si>
  <si>
    <t>frasco</t>
  </si>
  <si>
    <t>pacote</t>
  </si>
  <si>
    <t>LOTE 4 - DIVERSOS</t>
  </si>
  <si>
    <t>litro</t>
  </si>
  <si>
    <t>VALOR TOTAL DA LICITAÇÃO</t>
  </si>
  <si>
    <t>LOTE 1 - CEREAIS,</t>
  </si>
  <si>
    <t>ARROZ TIPO 1 - 5 KG</t>
  </si>
  <si>
    <t>MASSAS E FARINÁCEOS</t>
  </si>
  <si>
    <t>FEIJÃO CARIOCA</t>
  </si>
  <si>
    <t>FEIJÃO PRETO</t>
  </si>
  <si>
    <t>MACARRÃO PARAFUSO</t>
  </si>
  <si>
    <t>MACARRÃO AVE-MARIA</t>
  </si>
  <si>
    <t>FARINHA DE TRIGO</t>
  </si>
  <si>
    <t>FARINHA LÁCTEA</t>
  </si>
  <si>
    <t>FUBÁ MIMOSO</t>
  </si>
  <si>
    <t>AMIDO DE MILHO</t>
  </si>
  <si>
    <t>FÓRMULA INFANTIL - 6 A 12 MESES</t>
  </si>
  <si>
    <t>FÓRMULA INFANTIL - A PARTIR DE 12 MESES</t>
  </si>
  <si>
    <t>MULTICEREAL</t>
  </si>
  <si>
    <t>PÃO FRANCÊS</t>
  </si>
  <si>
    <t>PÃO DE LEITE</t>
  </si>
  <si>
    <t>PÃO DE QUEIJO</t>
  </si>
  <si>
    <t>LOTE 3 - MOLHOS,</t>
  </si>
  <si>
    <t>COMPOSTO DE AZEITE DE OLIVA E SOJA</t>
  </si>
  <si>
    <t>TEMPEROS E ÓLEOS</t>
  </si>
  <si>
    <t xml:space="preserve">CREME DE LEITE </t>
  </si>
  <si>
    <t>EXTRATO DE TOMATE</t>
  </si>
  <si>
    <t>MARGARINA VEGETAL</t>
  </si>
  <si>
    <t>MOLHO DE MOSTARDA</t>
  </si>
  <si>
    <t>MOLHO KETCHUP</t>
  </si>
  <si>
    <t>ÓLEO DE SOJA</t>
  </si>
  <si>
    <t>ALHO MOÍDO E PICADO</t>
  </si>
  <si>
    <t>CAFÉ TORRADO E MOÍDO</t>
  </si>
  <si>
    <t>LEITE INTEGRAL UHT</t>
  </si>
  <si>
    <t>SUCO DE FRUTAS</t>
  </si>
  <si>
    <t xml:space="preserve">VINAGRE </t>
  </si>
  <si>
    <t xml:space="preserve">AÇÚCAR </t>
  </si>
  <si>
    <t xml:space="preserve">SAL REFINADO </t>
  </si>
  <si>
    <t xml:space="preserve">CHOCOLATE EM PÓ </t>
  </si>
  <si>
    <t>FÓRMULA INFANTIL - 0 A 6 MESES</t>
  </si>
  <si>
    <t xml:space="preserve">FERMENTO </t>
  </si>
  <si>
    <t xml:space="preserve">BISCOITO SABOR CHOCOLATE </t>
  </si>
  <si>
    <t xml:space="preserve">BISCOITO SABOR MAISENA </t>
  </si>
  <si>
    <t xml:space="preserve">BISCOITO SABOR CÔCO </t>
  </si>
  <si>
    <t>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</si>
</sst>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0" xfId="0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topLeftCell="A33" workbookViewId="0">
      <selection activeCell="F50" sqref="F50"/>
    </sheetView>
  </sheetViews>
  <sheetFormatPr defaultRowHeight="15" x14ac:dyDescent="0.25"/>
  <cols>
    <col min="1" max="1" width="35.85546875" bestFit="1" customWidth="1"/>
    <col min="2" max="2" width="7.140625" bestFit="1" customWidth="1"/>
    <col min="3" max="3" width="17.7109375" bestFit="1" customWidth="1"/>
    <col min="4" max="4" width="50.7109375" bestFit="1" customWidth="1"/>
    <col min="5" max="5" width="12.42578125" bestFit="1" customWidth="1"/>
    <col min="6" max="6" width="22" bestFit="1" customWidth="1"/>
    <col min="7" max="7" width="29.140625" bestFit="1" customWidth="1"/>
  </cols>
  <sheetData>
    <row r="1" spans="1:1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/>
    </row>
    <row r="2" spans="1:11" ht="15.75" x14ac:dyDescent="0.25">
      <c r="A2" s="2" t="s">
        <v>19</v>
      </c>
      <c r="B2" s="7">
        <v>1</v>
      </c>
      <c r="C2" s="7">
        <v>10000</v>
      </c>
      <c r="D2" s="7" t="s">
        <v>20</v>
      </c>
      <c r="E2" s="7" t="s">
        <v>8</v>
      </c>
      <c r="F2" s="9">
        <v>29.58</v>
      </c>
      <c r="G2" s="9">
        <f>F2*C2</f>
        <v>295800</v>
      </c>
      <c r="H2" s="13"/>
      <c r="I2" s="14"/>
      <c r="J2" s="14"/>
      <c r="K2" s="14"/>
    </row>
    <row r="3" spans="1:11" ht="15.75" x14ac:dyDescent="0.25">
      <c r="A3" s="2" t="s">
        <v>21</v>
      </c>
      <c r="B3" s="7">
        <v>2</v>
      </c>
      <c r="C3" s="7">
        <v>7366</v>
      </c>
      <c r="D3" s="7" t="s">
        <v>22</v>
      </c>
      <c r="E3" s="7" t="s">
        <v>7</v>
      </c>
      <c r="F3" s="9">
        <v>15.05</v>
      </c>
      <c r="G3" s="9">
        <f t="shared" ref="G3:G43" si="0">F3*C3</f>
        <v>110858.3</v>
      </c>
      <c r="H3" s="13"/>
      <c r="I3" s="14"/>
      <c r="J3" s="14"/>
      <c r="K3" s="14"/>
    </row>
    <row r="4" spans="1:11" ht="15.75" x14ac:dyDescent="0.25">
      <c r="A4" s="2"/>
      <c r="B4" s="2">
        <v>3</v>
      </c>
      <c r="C4" s="2">
        <v>2420</v>
      </c>
      <c r="D4" s="7" t="s">
        <v>23</v>
      </c>
      <c r="E4" s="2" t="s">
        <v>7</v>
      </c>
      <c r="F4" s="3">
        <v>14.68</v>
      </c>
      <c r="G4" s="3">
        <f t="shared" si="0"/>
        <v>35525.599999999999</v>
      </c>
      <c r="H4" s="6"/>
    </row>
    <row r="5" spans="1:11" ht="15.75" x14ac:dyDescent="0.25">
      <c r="A5" s="2"/>
      <c r="B5" s="2">
        <v>4</v>
      </c>
      <c r="C5" s="2">
        <v>5400</v>
      </c>
      <c r="D5" s="2" t="s">
        <v>24</v>
      </c>
      <c r="E5" s="2" t="s">
        <v>8</v>
      </c>
      <c r="F5" s="3">
        <v>5.27</v>
      </c>
      <c r="G5" s="3">
        <f t="shared" si="0"/>
        <v>28457.999999999996</v>
      </c>
      <c r="H5" s="6"/>
    </row>
    <row r="6" spans="1:11" ht="15.75" x14ac:dyDescent="0.25">
      <c r="A6" s="2"/>
      <c r="B6" s="2">
        <v>5</v>
      </c>
      <c r="C6" s="2">
        <v>580</v>
      </c>
      <c r="D6" s="2" t="s">
        <v>25</v>
      </c>
      <c r="E6" s="2" t="s">
        <v>8</v>
      </c>
      <c r="F6" s="3">
        <v>4.84</v>
      </c>
      <c r="G6" s="3">
        <f t="shared" si="0"/>
        <v>2807.2</v>
      </c>
      <c r="H6" s="6"/>
    </row>
    <row r="7" spans="1:11" ht="15.75" x14ac:dyDescent="0.25">
      <c r="A7" s="2"/>
      <c r="B7" s="2">
        <v>6</v>
      </c>
      <c r="C7" s="2">
        <v>460</v>
      </c>
      <c r="D7" s="2" t="s">
        <v>26</v>
      </c>
      <c r="E7" s="2" t="s">
        <v>8</v>
      </c>
      <c r="F7" s="3">
        <v>9.48</v>
      </c>
      <c r="G7" s="3">
        <f t="shared" si="0"/>
        <v>4360.8</v>
      </c>
      <c r="H7" s="6"/>
    </row>
    <row r="8" spans="1:11" ht="15.75" x14ac:dyDescent="0.25">
      <c r="A8" s="2"/>
      <c r="B8" s="2">
        <v>7</v>
      </c>
      <c r="C8" s="2">
        <v>316</v>
      </c>
      <c r="D8" s="7" t="s">
        <v>27</v>
      </c>
      <c r="E8" s="2" t="s">
        <v>9</v>
      </c>
      <c r="F8" s="3">
        <v>20.53</v>
      </c>
      <c r="G8" s="3">
        <f t="shared" si="0"/>
        <v>6487.4800000000005</v>
      </c>
      <c r="H8" s="6"/>
    </row>
    <row r="9" spans="1:11" ht="15.75" x14ac:dyDescent="0.25">
      <c r="A9" s="2"/>
      <c r="B9" s="7">
        <v>8</v>
      </c>
      <c r="C9" s="7">
        <v>200</v>
      </c>
      <c r="D9" s="7" t="s">
        <v>10</v>
      </c>
      <c r="E9" s="7" t="s">
        <v>11</v>
      </c>
      <c r="F9" s="9">
        <v>9.66</v>
      </c>
      <c r="G9" s="9">
        <f t="shared" si="0"/>
        <v>1932</v>
      </c>
      <c r="H9" s="13"/>
      <c r="I9" s="14"/>
      <c r="J9" s="14"/>
    </row>
    <row r="10" spans="1:11" ht="15.75" x14ac:dyDescent="0.25">
      <c r="A10" s="2"/>
      <c r="B10" s="2">
        <v>9</v>
      </c>
      <c r="C10" s="2">
        <v>300</v>
      </c>
      <c r="D10" s="2" t="s">
        <v>28</v>
      </c>
      <c r="E10" s="2" t="s">
        <v>7</v>
      </c>
      <c r="F10" s="3">
        <v>8</v>
      </c>
      <c r="G10" s="3">
        <f t="shared" si="0"/>
        <v>2400</v>
      </c>
      <c r="H10" s="6"/>
    </row>
    <row r="11" spans="1:11" ht="15.75" x14ac:dyDescent="0.25">
      <c r="A11" s="2"/>
      <c r="B11" s="2">
        <v>10</v>
      </c>
      <c r="C11" s="2">
        <v>80</v>
      </c>
      <c r="D11" s="2" t="s">
        <v>54</v>
      </c>
      <c r="E11" s="2" t="s">
        <v>9</v>
      </c>
      <c r="F11" s="3">
        <v>11.34</v>
      </c>
      <c r="G11" s="3">
        <f t="shared" si="0"/>
        <v>907.2</v>
      </c>
      <c r="H11" s="6"/>
    </row>
    <row r="12" spans="1:11" ht="15.75" x14ac:dyDescent="0.25">
      <c r="A12" s="2"/>
      <c r="B12" s="2">
        <v>11</v>
      </c>
      <c r="C12" s="2">
        <v>280</v>
      </c>
      <c r="D12" s="2" t="s">
        <v>29</v>
      </c>
      <c r="E12" s="2" t="s">
        <v>8</v>
      </c>
      <c r="F12" s="3">
        <v>12.76</v>
      </c>
      <c r="G12" s="3">
        <f t="shared" si="0"/>
        <v>3572.7999999999997</v>
      </c>
      <c r="H12" s="6"/>
    </row>
    <row r="13" spans="1:11" ht="15.75" x14ac:dyDescent="0.25">
      <c r="A13" s="2"/>
      <c r="B13" s="2">
        <v>12</v>
      </c>
      <c r="C13" s="2">
        <v>50</v>
      </c>
      <c r="D13" s="2" t="s">
        <v>53</v>
      </c>
      <c r="E13" s="2" t="s">
        <v>9</v>
      </c>
      <c r="F13" s="3">
        <v>67.260000000000005</v>
      </c>
      <c r="G13" s="3">
        <f t="shared" si="0"/>
        <v>3363.0000000000005</v>
      </c>
      <c r="H13" s="6"/>
    </row>
    <row r="14" spans="1:11" ht="15.75" x14ac:dyDescent="0.25">
      <c r="A14" s="2"/>
      <c r="B14" s="2">
        <v>13</v>
      </c>
      <c r="C14" s="2">
        <v>400</v>
      </c>
      <c r="D14" s="2" t="s">
        <v>30</v>
      </c>
      <c r="E14" s="2" t="s">
        <v>9</v>
      </c>
      <c r="F14" s="3">
        <v>72.61</v>
      </c>
      <c r="G14" s="3">
        <f t="shared" si="0"/>
        <v>29044</v>
      </c>
      <c r="H14" s="6"/>
    </row>
    <row r="15" spans="1:11" ht="15.75" x14ac:dyDescent="0.25">
      <c r="A15" s="2"/>
      <c r="B15" s="2">
        <v>14</v>
      </c>
      <c r="C15" s="2">
        <v>600</v>
      </c>
      <c r="D15" s="2" t="s">
        <v>31</v>
      </c>
      <c r="E15" s="2" t="s">
        <v>9</v>
      </c>
      <c r="F15" s="3">
        <v>79.819999999999993</v>
      </c>
      <c r="G15" s="3">
        <f t="shared" si="0"/>
        <v>47891.999999999993</v>
      </c>
      <c r="H15" s="6"/>
    </row>
    <row r="16" spans="1:11" ht="15.75" x14ac:dyDescent="0.25">
      <c r="A16" s="2"/>
      <c r="B16" s="2">
        <v>15</v>
      </c>
      <c r="C16" s="2">
        <v>50</v>
      </c>
      <c r="D16" s="7" t="s">
        <v>32</v>
      </c>
      <c r="E16" s="2" t="s">
        <v>9</v>
      </c>
      <c r="F16" s="3">
        <v>16.14</v>
      </c>
      <c r="G16" s="3">
        <f t="shared" si="0"/>
        <v>807</v>
      </c>
      <c r="H16" s="6"/>
    </row>
    <row r="17" spans="1:10" ht="15.75" x14ac:dyDescent="0.25">
      <c r="A17" s="1" t="s">
        <v>12</v>
      </c>
      <c r="B17" s="2"/>
      <c r="C17" s="2"/>
      <c r="D17" s="2"/>
      <c r="E17" s="2"/>
      <c r="F17" s="3"/>
      <c r="G17" s="8">
        <f>SUM(G2:G16)</f>
        <v>574215.37999999989</v>
      </c>
      <c r="H17" s="6"/>
    </row>
    <row r="18" spans="1:10" ht="15.75" x14ac:dyDescent="0.25">
      <c r="A18" s="2"/>
      <c r="B18" s="2"/>
      <c r="C18" s="2"/>
      <c r="D18" s="2"/>
      <c r="E18" s="2"/>
      <c r="F18" s="3"/>
      <c r="G18" s="3"/>
      <c r="H18" s="6"/>
    </row>
    <row r="19" spans="1:10" ht="15.75" x14ac:dyDescent="0.25">
      <c r="A19" s="2" t="s">
        <v>13</v>
      </c>
      <c r="B19" s="2">
        <v>1</v>
      </c>
      <c r="C19" s="2">
        <v>10000</v>
      </c>
      <c r="D19" s="2" t="s">
        <v>33</v>
      </c>
      <c r="E19" s="2" t="s">
        <v>7</v>
      </c>
      <c r="F19" s="3">
        <v>15.41</v>
      </c>
      <c r="G19" s="3">
        <f t="shared" si="0"/>
        <v>154100</v>
      </c>
      <c r="H19" s="6"/>
    </row>
    <row r="20" spans="1:10" ht="15.75" x14ac:dyDescent="0.25">
      <c r="A20" s="2"/>
      <c r="B20" s="2">
        <v>2</v>
      </c>
      <c r="C20" s="2">
        <v>2000</v>
      </c>
      <c r="D20" s="7" t="s">
        <v>34</v>
      </c>
      <c r="E20" s="2" t="s">
        <v>7</v>
      </c>
      <c r="F20" s="9">
        <v>24.49</v>
      </c>
      <c r="G20" s="3">
        <f t="shared" si="0"/>
        <v>48980</v>
      </c>
      <c r="H20" s="6"/>
    </row>
    <row r="21" spans="1:10" ht="15.75" x14ac:dyDescent="0.25">
      <c r="A21" s="2"/>
      <c r="B21" s="2">
        <v>3</v>
      </c>
      <c r="C21" s="2">
        <v>1200</v>
      </c>
      <c r="D21" s="2" t="s">
        <v>35</v>
      </c>
      <c r="E21" s="2" t="s">
        <v>7</v>
      </c>
      <c r="F21" s="3">
        <v>22.24</v>
      </c>
      <c r="G21" s="3">
        <f t="shared" si="0"/>
        <v>26687.999999999996</v>
      </c>
      <c r="H21" s="6"/>
    </row>
    <row r="22" spans="1:10" ht="15.75" x14ac:dyDescent="0.25">
      <c r="A22" s="1" t="s">
        <v>12</v>
      </c>
      <c r="B22" s="7"/>
      <c r="C22" s="7"/>
      <c r="D22" s="7"/>
      <c r="E22" s="7"/>
      <c r="F22" s="9"/>
      <c r="G22" s="12">
        <f>SUM(G19:G21)</f>
        <v>229768</v>
      </c>
      <c r="H22" s="13"/>
      <c r="I22" s="14"/>
    </row>
    <row r="23" spans="1:10" ht="15.75" x14ac:dyDescent="0.25">
      <c r="A23" s="2"/>
      <c r="B23" s="7"/>
      <c r="C23" s="7"/>
      <c r="D23" s="7"/>
      <c r="E23" s="7"/>
      <c r="F23" s="9"/>
      <c r="G23" s="9"/>
      <c r="H23" s="13"/>
      <c r="I23" s="14"/>
    </row>
    <row r="24" spans="1:10" ht="15.75" x14ac:dyDescent="0.25">
      <c r="A24" s="2" t="s">
        <v>36</v>
      </c>
      <c r="B24" s="7">
        <v>1</v>
      </c>
      <c r="C24" s="7">
        <v>860</v>
      </c>
      <c r="D24" s="7" t="s">
        <v>37</v>
      </c>
      <c r="E24" s="7" t="s">
        <v>14</v>
      </c>
      <c r="F24" s="9">
        <v>15.63</v>
      </c>
      <c r="G24" s="9">
        <f t="shared" si="0"/>
        <v>13441.800000000001</v>
      </c>
      <c r="H24" s="13"/>
      <c r="I24" s="14"/>
      <c r="J24" s="14"/>
    </row>
    <row r="25" spans="1:10" ht="15.75" x14ac:dyDescent="0.25">
      <c r="A25" s="2" t="s">
        <v>38</v>
      </c>
      <c r="B25" s="7">
        <v>2</v>
      </c>
      <c r="C25" s="7">
        <v>2000</v>
      </c>
      <c r="D25" s="7" t="s">
        <v>39</v>
      </c>
      <c r="E25" s="7" t="s">
        <v>58</v>
      </c>
      <c r="F25" s="9">
        <v>4.29</v>
      </c>
      <c r="G25" s="9">
        <f t="shared" si="0"/>
        <v>8580</v>
      </c>
      <c r="H25" s="13"/>
      <c r="I25" s="14"/>
      <c r="J25" s="14"/>
    </row>
    <row r="26" spans="1:10" ht="15.75" x14ac:dyDescent="0.25">
      <c r="A26" s="2"/>
      <c r="B26" s="7">
        <v>3</v>
      </c>
      <c r="C26" s="7">
        <v>1250</v>
      </c>
      <c r="D26" s="7" t="s">
        <v>40</v>
      </c>
      <c r="E26" s="7" t="s">
        <v>9</v>
      </c>
      <c r="F26" s="9">
        <v>57.9</v>
      </c>
      <c r="G26" s="9">
        <f t="shared" si="0"/>
        <v>72375</v>
      </c>
      <c r="H26" s="13"/>
      <c r="I26" s="14"/>
    </row>
    <row r="27" spans="1:10" ht="15.75" x14ac:dyDescent="0.25">
      <c r="A27" s="2"/>
      <c r="B27" s="7">
        <v>4</v>
      </c>
      <c r="C27" s="7">
        <v>2250</v>
      </c>
      <c r="D27" s="7" t="s">
        <v>41</v>
      </c>
      <c r="E27" s="7" t="s">
        <v>14</v>
      </c>
      <c r="F27" s="9">
        <v>10.47</v>
      </c>
      <c r="G27" s="9">
        <f t="shared" si="0"/>
        <v>23557.5</v>
      </c>
      <c r="H27" s="13"/>
      <c r="I27" s="14"/>
    </row>
    <row r="28" spans="1:10" ht="15.75" x14ac:dyDescent="0.25">
      <c r="A28" s="2"/>
      <c r="B28" s="2">
        <v>5</v>
      </c>
      <c r="C28" s="2">
        <v>100</v>
      </c>
      <c r="D28" s="2" t="s">
        <v>42</v>
      </c>
      <c r="E28" s="2" t="s">
        <v>14</v>
      </c>
      <c r="F28" s="3">
        <v>41.49</v>
      </c>
      <c r="G28" s="3">
        <f t="shared" si="0"/>
        <v>4149</v>
      </c>
      <c r="H28" s="6"/>
    </row>
    <row r="29" spans="1:10" ht="15.75" x14ac:dyDescent="0.25">
      <c r="A29" s="2"/>
      <c r="B29" s="2">
        <v>6</v>
      </c>
      <c r="C29" s="2">
        <v>200</v>
      </c>
      <c r="D29" s="2" t="s">
        <v>43</v>
      </c>
      <c r="E29" s="2" t="s">
        <v>14</v>
      </c>
      <c r="F29" s="3">
        <v>41.64</v>
      </c>
      <c r="G29" s="3">
        <f t="shared" si="0"/>
        <v>8328</v>
      </c>
      <c r="H29" s="6"/>
    </row>
    <row r="30" spans="1:10" ht="15.75" x14ac:dyDescent="0.25">
      <c r="A30" s="2"/>
      <c r="B30" s="2">
        <v>7</v>
      </c>
      <c r="C30" s="2">
        <v>5212</v>
      </c>
      <c r="D30" s="2" t="s">
        <v>44</v>
      </c>
      <c r="E30" s="2" t="s">
        <v>14</v>
      </c>
      <c r="F30" s="3">
        <v>8.1300000000000008</v>
      </c>
      <c r="G30" s="3">
        <f t="shared" si="0"/>
        <v>42373.560000000005</v>
      </c>
      <c r="H30" s="6"/>
    </row>
    <row r="31" spans="1:10" ht="15.75" x14ac:dyDescent="0.25">
      <c r="A31" s="2"/>
      <c r="B31" s="2">
        <v>8</v>
      </c>
      <c r="C31" s="2">
        <v>1500</v>
      </c>
      <c r="D31" s="2" t="s">
        <v>49</v>
      </c>
      <c r="E31" s="2" t="s">
        <v>14</v>
      </c>
      <c r="F31" s="3">
        <v>7.07</v>
      </c>
      <c r="G31" s="3">
        <f t="shared" si="0"/>
        <v>10605</v>
      </c>
      <c r="H31" s="6"/>
    </row>
    <row r="32" spans="1:10" ht="15.75" x14ac:dyDescent="0.25">
      <c r="A32" s="2"/>
      <c r="B32" s="2">
        <v>9</v>
      </c>
      <c r="C32" s="2">
        <v>2600</v>
      </c>
      <c r="D32" s="2" t="s">
        <v>45</v>
      </c>
      <c r="E32" s="2" t="s">
        <v>14</v>
      </c>
      <c r="F32" s="3">
        <v>19.989999999999998</v>
      </c>
      <c r="G32" s="3">
        <f t="shared" si="0"/>
        <v>51973.999999999993</v>
      </c>
      <c r="H32" s="6"/>
    </row>
    <row r="33" spans="1:8" ht="15.75" x14ac:dyDescent="0.25">
      <c r="A33" s="2"/>
      <c r="B33" s="2">
        <v>10</v>
      </c>
      <c r="C33" s="2">
        <v>2000</v>
      </c>
      <c r="D33" s="2" t="s">
        <v>50</v>
      </c>
      <c r="E33" s="2" t="s">
        <v>15</v>
      </c>
      <c r="F33" s="3">
        <v>21.77</v>
      </c>
      <c r="G33" s="3">
        <f t="shared" si="0"/>
        <v>43540</v>
      </c>
      <c r="H33" s="6"/>
    </row>
    <row r="34" spans="1:8" ht="15.75" x14ac:dyDescent="0.25">
      <c r="A34" s="2"/>
      <c r="B34" s="2">
        <v>11</v>
      </c>
      <c r="C34" s="2">
        <v>1500</v>
      </c>
      <c r="D34" s="7" t="s">
        <v>51</v>
      </c>
      <c r="E34" s="2" t="s">
        <v>15</v>
      </c>
      <c r="F34" s="3">
        <v>4.03</v>
      </c>
      <c r="G34" s="3">
        <f t="shared" si="0"/>
        <v>6045</v>
      </c>
      <c r="H34" s="6"/>
    </row>
    <row r="35" spans="1:8" ht="15.75" x14ac:dyDescent="0.25">
      <c r="A35" s="1" t="s">
        <v>12</v>
      </c>
      <c r="B35" s="2"/>
      <c r="C35" s="2"/>
      <c r="D35" s="2"/>
      <c r="E35" s="2"/>
      <c r="F35" s="4"/>
      <c r="G35" s="5">
        <f>SUM(G24:G34)</f>
        <v>284968.86</v>
      </c>
      <c r="H35" s="6"/>
    </row>
    <row r="36" spans="1:8" ht="15.75" x14ac:dyDescent="0.25">
      <c r="A36" s="2"/>
      <c r="B36" s="2"/>
      <c r="C36" s="2"/>
      <c r="D36" s="2"/>
      <c r="E36" s="2"/>
      <c r="F36" s="4"/>
      <c r="G36" s="4"/>
      <c r="H36" s="6"/>
    </row>
    <row r="37" spans="1:8" ht="15.75" x14ac:dyDescent="0.25">
      <c r="A37" s="2" t="s">
        <v>16</v>
      </c>
      <c r="B37" s="2">
        <v>1</v>
      </c>
      <c r="C37" s="2">
        <v>2000</v>
      </c>
      <c r="D37" s="2" t="s">
        <v>46</v>
      </c>
      <c r="E37" s="2" t="s">
        <v>7</v>
      </c>
      <c r="F37" s="4">
        <v>17.329999999999998</v>
      </c>
      <c r="G37" s="4">
        <f t="shared" si="0"/>
        <v>34660</v>
      </c>
      <c r="H37" s="6"/>
    </row>
    <row r="38" spans="1:8" ht="15.75" x14ac:dyDescent="0.25">
      <c r="A38" s="2"/>
      <c r="B38" s="2">
        <v>2</v>
      </c>
      <c r="C38" s="2">
        <v>100</v>
      </c>
      <c r="D38" s="2" t="s">
        <v>55</v>
      </c>
      <c r="E38" s="2" t="s">
        <v>8</v>
      </c>
      <c r="F38" s="4">
        <v>12.19</v>
      </c>
      <c r="G38" s="4">
        <f t="shared" si="0"/>
        <v>1219</v>
      </c>
      <c r="H38" s="6"/>
    </row>
    <row r="39" spans="1:8" ht="15.75" x14ac:dyDescent="0.25">
      <c r="A39" s="2"/>
      <c r="B39" s="2">
        <v>3</v>
      </c>
      <c r="C39" s="2">
        <v>200</v>
      </c>
      <c r="D39" s="2" t="s">
        <v>56</v>
      </c>
      <c r="E39" s="2" t="s">
        <v>8</v>
      </c>
      <c r="F39" s="4">
        <v>11.74</v>
      </c>
      <c r="G39" s="4">
        <f t="shared" si="0"/>
        <v>2348</v>
      </c>
      <c r="H39" s="6"/>
    </row>
    <row r="40" spans="1:8" ht="15.75" x14ac:dyDescent="0.25">
      <c r="A40" s="2"/>
      <c r="B40" s="2">
        <v>4</v>
      </c>
      <c r="C40" s="2">
        <v>300</v>
      </c>
      <c r="D40" s="2" t="s">
        <v>57</v>
      </c>
      <c r="E40" s="2" t="s">
        <v>8</v>
      </c>
      <c r="F40" s="4">
        <v>10.29</v>
      </c>
      <c r="G40" s="4">
        <f t="shared" si="0"/>
        <v>3086.9999999999995</v>
      </c>
      <c r="H40" s="6"/>
    </row>
    <row r="41" spans="1:8" ht="15.75" x14ac:dyDescent="0.25">
      <c r="A41" s="2"/>
      <c r="B41" s="2">
        <v>5</v>
      </c>
      <c r="C41" s="2">
        <v>3300</v>
      </c>
      <c r="D41" s="2" t="s">
        <v>52</v>
      </c>
      <c r="E41" s="2" t="s">
        <v>8</v>
      </c>
      <c r="F41" s="4">
        <v>10.85</v>
      </c>
      <c r="G41" s="4">
        <f t="shared" si="0"/>
        <v>35805</v>
      </c>
      <c r="H41" s="6"/>
    </row>
    <row r="42" spans="1:8" ht="15.75" x14ac:dyDescent="0.25">
      <c r="A42" s="2"/>
      <c r="B42" s="2">
        <v>6</v>
      </c>
      <c r="C42" s="2">
        <v>22248</v>
      </c>
      <c r="D42" s="2" t="s">
        <v>47</v>
      </c>
      <c r="E42" s="2" t="s">
        <v>17</v>
      </c>
      <c r="F42" s="3">
        <v>5.96</v>
      </c>
      <c r="G42" s="3">
        <f t="shared" si="0"/>
        <v>132598.07999999999</v>
      </c>
      <c r="H42" s="6"/>
    </row>
    <row r="43" spans="1:8" ht="15.75" x14ac:dyDescent="0.25">
      <c r="A43" s="2"/>
      <c r="B43" s="2">
        <v>7</v>
      </c>
      <c r="C43" s="2">
        <v>22000</v>
      </c>
      <c r="D43" s="2" t="s">
        <v>48</v>
      </c>
      <c r="E43" s="2" t="s">
        <v>17</v>
      </c>
      <c r="F43" s="3">
        <v>11</v>
      </c>
      <c r="G43" s="3">
        <f t="shared" si="0"/>
        <v>242000</v>
      </c>
      <c r="H43" s="6"/>
    </row>
    <row r="44" spans="1:8" ht="15.75" x14ac:dyDescent="0.25">
      <c r="A44" s="1" t="s">
        <v>12</v>
      </c>
      <c r="B44" s="2"/>
      <c r="C44" s="2"/>
      <c r="D44" s="2"/>
      <c r="E44" s="2"/>
      <c r="F44" s="3"/>
      <c r="G44" s="8">
        <f>SUM(G37:G43)</f>
        <v>451717.07999999996</v>
      </c>
      <c r="H44" s="6"/>
    </row>
    <row r="45" spans="1:8" ht="15.75" x14ac:dyDescent="0.25">
      <c r="A45" s="2"/>
      <c r="B45" s="2"/>
      <c r="C45" s="2"/>
      <c r="D45" s="2"/>
      <c r="E45" s="2"/>
      <c r="F45" s="3"/>
      <c r="G45" s="3"/>
      <c r="H45" s="6"/>
    </row>
    <row r="46" spans="1:8" ht="15.75" x14ac:dyDescent="0.25">
      <c r="A46" s="1" t="s">
        <v>18</v>
      </c>
      <c r="B46" s="2"/>
      <c r="C46" s="2"/>
      <c r="D46" s="2"/>
      <c r="E46" s="2"/>
      <c r="F46" s="3"/>
      <c r="G46" s="5">
        <f>(SUM(G17,G22,G35,G44))</f>
        <v>1540669.3199999998</v>
      </c>
      <c r="H46" s="6"/>
    </row>
    <row r="47" spans="1:8" ht="15.75" x14ac:dyDescent="0.25">
      <c r="A47" s="10"/>
      <c r="B47" s="10"/>
      <c r="C47" s="10"/>
      <c r="D47" s="10"/>
      <c r="E47" s="10"/>
      <c r="F47" s="11"/>
      <c r="G47" s="11"/>
      <c r="H47" s="6"/>
    </row>
    <row r="48" spans="1:8" ht="15.75" x14ac:dyDescent="0.25">
      <c r="A48" s="10"/>
      <c r="B48" s="10"/>
      <c r="C48" s="10"/>
      <c r="D48" s="10"/>
      <c r="E48" s="10"/>
      <c r="F48" s="11"/>
      <c r="G48" s="11"/>
      <c r="H48" s="6"/>
    </row>
    <row r="49" spans="1:8" ht="15.75" x14ac:dyDescent="0.25">
      <c r="A49" s="10"/>
      <c r="B49" s="10"/>
      <c r="C49" s="10"/>
      <c r="D49" s="10"/>
      <c r="E49" s="10"/>
      <c r="F49" s="11"/>
      <c r="G49" s="11"/>
      <c r="H49" s="6"/>
    </row>
    <row r="50" spans="1:8" ht="15.75" x14ac:dyDescent="0.25">
      <c r="A50" s="10"/>
      <c r="B50" s="10"/>
      <c r="C50" s="10"/>
      <c r="D50" s="10"/>
      <c r="E50" s="10"/>
      <c r="F50" s="11"/>
      <c r="G50" s="11"/>
      <c r="H50" s="6"/>
    </row>
    <row r="51" spans="1:8" ht="15.75" x14ac:dyDescent="0.25">
      <c r="A51" s="10"/>
      <c r="B51" s="10"/>
      <c r="C51" s="10"/>
      <c r="D51" s="10"/>
      <c r="E51" s="10"/>
      <c r="F51" s="11"/>
      <c r="G51" s="11"/>
      <c r="H51" s="6"/>
    </row>
    <row r="52" spans="1:8" ht="15.75" x14ac:dyDescent="0.25">
      <c r="A52" s="10"/>
      <c r="B52" s="10"/>
      <c r="C52" s="10"/>
      <c r="D52" s="10"/>
      <c r="E52" s="10"/>
      <c r="F52" s="11"/>
      <c r="G52" s="11"/>
      <c r="H52" s="6"/>
    </row>
    <row r="53" spans="1:8" ht="15.75" x14ac:dyDescent="0.25">
      <c r="A53" s="10"/>
      <c r="B53" s="10"/>
      <c r="C53" s="10"/>
      <c r="D53" s="10"/>
      <c r="E53" s="10"/>
      <c r="F53" s="11"/>
      <c r="G53" s="11"/>
      <c r="H53" s="6"/>
    </row>
    <row r="54" spans="1:8" ht="15.75" x14ac:dyDescent="0.25">
      <c r="A54" s="10"/>
      <c r="B54" s="10"/>
      <c r="C54" s="10"/>
      <c r="D54" s="10"/>
      <c r="E54" s="10"/>
      <c r="F54" s="11"/>
      <c r="G54" s="11"/>
      <c r="H54" s="6"/>
    </row>
    <row r="55" spans="1:8" ht="15.75" x14ac:dyDescent="0.25">
      <c r="A55" s="10"/>
      <c r="B55" s="10"/>
      <c r="C55" s="10"/>
      <c r="D55" s="10"/>
      <c r="E55" s="10"/>
      <c r="F55" s="11"/>
      <c r="G55" s="11"/>
      <c r="H55" s="6"/>
    </row>
    <row r="56" spans="1:8" ht="15.75" x14ac:dyDescent="0.25">
      <c r="A56" s="10"/>
      <c r="B56" s="10"/>
      <c r="C56" s="10"/>
      <c r="D56" s="10"/>
      <c r="E56" s="10"/>
      <c r="F56" s="11"/>
      <c r="G56" s="11"/>
      <c r="H56" s="6"/>
    </row>
    <row r="57" spans="1:8" x14ac:dyDescent="0.25">
      <c r="A57" s="6"/>
      <c r="B57" s="6"/>
      <c r="C57" s="6"/>
      <c r="D57" s="6"/>
      <c r="E57" s="6"/>
      <c r="F57" s="6"/>
      <c r="G57" s="6"/>
      <c r="H57" s="6"/>
    </row>
    <row r="58" spans="1:8" x14ac:dyDescent="0.25">
      <c r="A58" s="6"/>
      <c r="B58" s="6"/>
      <c r="C58" s="6"/>
      <c r="D58" s="6"/>
      <c r="E58" s="6"/>
      <c r="F58" s="6"/>
      <c r="G58" s="6"/>
      <c r="H58" s="6"/>
    </row>
    <row r="59" spans="1:8" x14ac:dyDescent="0.25">
      <c r="A59" s="6"/>
      <c r="B59" s="6"/>
      <c r="C59" s="6"/>
      <c r="D59" s="6"/>
      <c r="E59" s="6"/>
      <c r="F59" s="6"/>
      <c r="G59" s="6"/>
      <c r="H59" s="6"/>
    </row>
    <row r="60" spans="1:8" x14ac:dyDescent="0.25">
      <c r="A60" s="6"/>
      <c r="B60" s="6"/>
      <c r="C60" s="6"/>
      <c r="D60" s="6"/>
      <c r="E60" s="6"/>
      <c r="F60" s="6"/>
      <c r="G60" s="6"/>
      <c r="H60" s="6"/>
    </row>
    <row r="61" spans="1:8" x14ac:dyDescent="0.25">
      <c r="A61" s="6"/>
      <c r="B61" s="6"/>
      <c r="C61" s="6"/>
      <c r="D61" s="6"/>
      <c r="E61" s="6"/>
      <c r="F61" s="6"/>
      <c r="G61" s="6"/>
      <c r="H61" s="6"/>
    </row>
    <row r="62" spans="1:8" x14ac:dyDescent="0.25">
      <c r="A62" s="6"/>
      <c r="B62" s="6"/>
      <c r="C62" s="6"/>
      <c r="D62" s="6"/>
      <c r="E62" s="6"/>
      <c r="F62" s="6"/>
      <c r="G62" s="6"/>
      <c r="H62" s="6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USUARIOS</dc:creator>
  <cp:lastModifiedBy>LICITACAO1</cp:lastModifiedBy>
  <dcterms:created xsi:type="dcterms:W3CDTF">2023-06-30T11:58:30Z</dcterms:created>
  <dcterms:modified xsi:type="dcterms:W3CDTF">2023-07-06T19:22:04Z</dcterms:modified>
</cp:coreProperties>
</file>